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CC03D51D-79F8-447F-BE3A-FEFF7966460C}" xr6:coauthVersionLast="47" xr6:coauthVersionMax="47" xr10:uidLastSave="{00000000-0000-0000-0000-000000000000}"/>
  <bookViews>
    <workbookView xWindow="-120" yWindow="-120" windowWidth="29040" windowHeight="15840" tabRatio="500" xr2:uid="{00000000-000D-0000-FFFF-FFFF00000000}"/>
  </bookViews>
  <sheets>
    <sheet name="06-11-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F45" i="1" l="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<sst xmlns="http://schemas.openxmlformats.org/spreadsheetml/2006/main" count="150" uniqueCount="68">
  <si>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</si>
  <si>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</si>
  <si>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</si>
  <si>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</si>
  <si>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</si>
  <si>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</si>
  <si>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</si>
  <si>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</si>
  <si>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</si>
  <si>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</si>
  <si>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</si>
  <si>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</si>
  <si>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</si>
  <si>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</si>
  <si>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</si>
  <si>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</si>
  <si>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</si>
  <si>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</si>
  <si>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</si>
  <si>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</si>
  <si>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</si>
  <si>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</si>
  <si>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</si>
  <si>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</si>
  <si>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</si>
  <si>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</si>
  <si>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</si>
  <si>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</si>
  <si>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</si>
  <si>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</si>
  <si>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</si>
  <si>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</si>
  <si>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</si>
  <si>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</si>
  <si>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</si>
  <si>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</si>
  <si>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</si>
  <si>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</si>
  <si>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</si>
  <si>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</si>
  <si>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</si>
  <si>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</si>
  <si>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</si>
  <si>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</si>
  <si>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</si>
  <si>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</si>
  <si>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</si>
  <si>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</si>
  <si>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</si>
  <si>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</si>
  <si>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</si>
  <si>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</si>
  <si>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</si>
  <si>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</si>
  <si>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</si>
  <si>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</si>
  <si>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</si>
  <si>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</si>
  <si>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</si>
  <si>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</si>
  <si>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</si>
  <si>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</si>
  <si>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</si>
  <si>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</si>
  <si>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</si>
  <si>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</si>
  <si>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 xml:space="preserve">  PL 270/23</t>
  </si>
  <si>
    <t>92ª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</si>
</sst>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36">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zoomScale="90" zoomScaleNormal="90" workbookViewId="0">
      <selection activeCell="B42" sqref="B42"/>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5" width="13.28515625" customWidth="1"/>
    <col min="1015" max="1023" width="11.5703125" customWidth="1"/>
  </cols>
  <sheetData>
    <row r="1" spans="1:1022" ht="15" x14ac:dyDescent="0.25">
      <c r="A1" s="2" t="s">
        <v>0</v>
      </c>
      <c r="B1" s="2"/>
      <c r="C1" s="2"/>
      <c r="D1" s="3" t="s">
        <v>67</v>
      </c>
      <c r="E1" s="4" t="s">
        <v>1</v>
      </c>
      <c r="F1" s="5">
        <v>45232</v>
      </c>
      <c r="G1" s="6" t="s">
        <v>2</v>
      </c>
    </row>
    <row r="2" spans="1:1022" ht="15" hidden="1" x14ac:dyDescent="0.25">
      <c r="D2" s="7">
        <f>COUNTA(G3:IL3)</f>
        <v>2</v>
      </c>
      <c r="E2" s="7"/>
      <c r="F2" s="7"/>
    </row>
    <row r="3" spans="1:1022" s="8" customFormat="1" ht="51" x14ac:dyDescent="0.2">
      <c r="A3" s="8" t="s">
        <v>3</v>
      </c>
      <c r="B3" s="8" t="s">
        <v>4</v>
      </c>
      <c r="C3" s="8" t="s">
        <v>5</v>
      </c>
      <c r="D3" s="8" t="s">
        <v>6</v>
      </c>
      <c r="F3" s="8" t="s">
        <v>7</v>
      </c>
      <c r="G3" s="8" t="s">
        <v>8</v>
      </c>
      <c r="H3" s="9" t="s">
        <v>66</v>
      </c>
      <c r="I3" s="9"/>
      <c r="J3" s="9"/>
      <c r="K3" s="9"/>
      <c r="L3" s="9"/>
      <c r="M3" s="9"/>
      <c r="N3" s="9"/>
      <c r="O3" s="9"/>
      <c r="IL3" s="10"/>
      <c r="AMA3"/>
      <c r="AMB3"/>
      <c r="AMC3"/>
      <c r="AMD3"/>
      <c r="AME3"/>
      <c r="AMF3"/>
      <c r="AMG3"/>
      <c r="AMH3"/>
    </row>
    <row r="4" spans="1:1022"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A4"/>
      <c r="AMB4"/>
      <c r="AMC4"/>
      <c r="AMD4"/>
      <c r="AME4"/>
      <c r="AMF4"/>
      <c r="AMG4"/>
      <c r="AMH4"/>
    </row>
    <row r="5" spans="1:1022"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15" t="s">
        <v>10</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62</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15" t="s">
        <v>10</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15" t="s">
        <v>10</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15" t="s">
        <v>10</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1</v>
      </c>
      <c r="B37" s="11">
        <f t="shared" si="0"/>
        <v>2</v>
      </c>
      <c r="C37" s="12">
        <f ca="1">(COUNTIF(G37:OFFSET(G37,0,$D$2-1),"P")/$D$2)+(COUNTIF(G37:OFFSET(G37,0,$D$2-1),"X")/$D$2)</f>
        <v>0.5</v>
      </c>
      <c r="D37" s="13" t="str">
        <f t="shared" ca="1" si="1"/>
        <v>PRESENTE</v>
      </c>
      <c r="E37" s="13"/>
      <c r="F37" s="17" t="s">
        <v>43</v>
      </c>
      <c r="G37" s="15" t="s">
        <v>10</v>
      </c>
      <c r="H37" s="15" t="s">
        <v>54</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1</v>
      </c>
      <c r="B42" s="11">
        <f t="shared" si="0"/>
        <v>2</v>
      </c>
      <c r="C42" s="12">
        <f ca="1">(COUNTIF(G42:OFFSET(G42,0,$D$2-1),"P")/$D$2)+(COUNTIF(G42:OFFSET(G42,0,$D$2-1),"X")/$D$2)</f>
        <v>0.5</v>
      </c>
      <c r="D42" s="13" t="str">
        <f t="shared" ca="1" si="1"/>
        <v>PRESENTE</v>
      </c>
      <c r="E42" s="13" t="str">
        <f ca="1">IF($C42&gt;=0.5,"P","F")</f>
        <v>P</v>
      </c>
      <c r="F42" s="17" t="s">
        <v>48</v>
      </c>
      <c r="G42" s="15" t="s">
        <v>10</v>
      </c>
      <c r="H42" s="15" t="s">
        <v>54</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COUNTIF(G4:G44,"P")+COUNTIF(G4:G44,"X")</f>
        <v>41</v>
      </c>
      <c r="H45" s="23">
        <f t="shared" ref="H45:I45" si="4">COUNTIF(H4:H44,"P")+COUNTIF(H4:H44,"X")</f>
        <v>39</v>
      </c>
      <c r="P45" s="22">
        <f t="shared" ref="P45:BF45" si="5">COUNTIF(P4:P44,"P")+COUNTIF(P4:P44,"X")</f>
        <v>0</v>
      </c>
      <c r="Q45" s="22">
        <f t="shared" si="5"/>
        <v>0</v>
      </c>
      <c r="R45" s="22">
        <f t="shared" si="5"/>
        <v>0</v>
      </c>
      <c r="S45" s="22">
        <f t="shared" si="5"/>
        <v>0</v>
      </c>
      <c r="T45" s="22">
        <f t="shared" si="5"/>
        <v>0</v>
      </c>
      <c r="U45" s="22">
        <f t="shared" si="5"/>
        <v>0</v>
      </c>
      <c r="V45" s="22">
        <f t="shared" si="5"/>
        <v>0</v>
      </c>
      <c r="W45" s="22">
        <f t="shared" si="5"/>
        <v>0</v>
      </c>
      <c r="X45" s="22">
        <f t="shared" si="5"/>
        <v>0</v>
      </c>
      <c r="Y45" s="22">
        <f t="shared" si="5"/>
        <v>0</v>
      </c>
      <c r="Z45" s="22">
        <f t="shared" si="5"/>
        <v>0</v>
      </c>
      <c r="AA45" s="22">
        <f t="shared" si="5"/>
        <v>0</v>
      </c>
      <c r="AB45" s="22">
        <f t="shared" si="5"/>
        <v>0</v>
      </c>
      <c r="AC45" s="22">
        <f t="shared" si="5"/>
        <v>0</v>
      </c>
      <c r="AD45" s="22">
        <f t="shared" si="5"/>
        <v>0</v>
      </c>
      <c r="AE45" s="22">
        <f t="shared" si="5"/>
        <v>0</v>
      </c>
      <c r="AF45" s="22">
        <f t="shared" si="5"/>
        <v>0</v>
      </c>
      <c r="AG45" s="22">
        <f t="shared" si="5"/>
        <v>0</v>
      </c>
      <c r="AH45" s="22">
        <f t="shared" si="5"/>
        <v>0</v>
      </c>
      <c r="AI45" s="22">
        <f t="shared" si="5"/>
        <v>0</v>
      </c>
      <c r="AJ45" s="22">
        <f t="shared" si="5"/>
        <v>0</v>
      </c>
      <c r="AK45" s="22">
        <f t="shared" si="5"/>
        <v>0</v>
      </c>
      <c r="AL45" s="22">
        <f t="shared" si="5"/>
        <v>0</v>
      </c>
      <c r="AM45" s="22">
        <f t="shared" si="5"/>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row>
    <row r="47" spans="1:1022" ht="15" x14ac:dyDescent="0.25">
      <c r="D47" s="7"/>
      <c r="E47" s="7"/>
      <c r="F47" s="7" t="s">
        <v>52</v>
      </c>
    </row>
    <row r="48" spans="1:1022" ht="15" x14ac:dyDescent="0.25">
      <c r="D48" s="24" t="s">
        <v>10</v>
      </c>
      <c r="E48" s="24"/>
      <c r="F48" s="25" t="s">
        <v>53</v>
      </c>
    </row>
    <row r="49" spans="1:15" ht="15" x14ac:dyDescent="0.25">
      <c r="D49" s="24" t="s">
        <v>54</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62</v>
      </c>
      <c r="E53" s="24"/>
      <c r="F53" s="7" t="s">
        <v>63</v>
      </c>
    </row>
    <row r="54" spans="1:15" ht="15" x14ac:dyDescent="0.25">
      <c r="D54" s="7"/>
      <c r="E54" s="7"/>
      <c r="F54" s="7"/>
    </row>
    <row r="55" spans="1:15" ht="24" customHeight="1" x14ac:dyDescent="0.2">
      <c r="A55" s="27" t="s">
        <v>64</v>
      </c>
      <c r="B55" s="27"/>
      <c r="C55" s="27"/>
      <c r="D55" s="27"/>
      <c r="E55" s="27"/>
      <c r="F55" s="27"/>
      <c r="G55" s="27"/>
      <c r="H55" s="26"/>
      <c r="I55" s="26"/>
      <c r="J55" s="26"/>
      <c r="K55" s="26"/>
      <c r="L55" s="26"/>
      <c r="M55" s="26"/>
      <c r="N55" s="26"/>
      <c r="O55" s="26"/>
    </row>
    <row r="57" spans="1:15" ht="24" customHeight="1" x14ac:dyDescent="0.2">
      <c r="A57" s="27" t="s">
        <v>65</v>
      </c>
      <c r="B57" s="27"/>
      <c r="C57" s="27"/>
      <c r="D57" s="27"/>
      <c r="E57" s="27"/>
      <c r="F57" s="27"/>
      <c r="G57" s="27"/>
      <c r="H57" s="26"/>
      <c r="I57" s="26"/>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H46:IL65536 M1:IL2">
    <cfRule type="cellIs" dxfId="35" priority="38" operator="equal">
      <formula>"X"</formula>
    </cfRule>
    <cfRule type="cellIs" dxfId="34" priority="39" operator="equal">
      <formula>"F"</formula>
    </cfRule>
    <cfRule type="cellIs" dxfId="33" priority="40" operator="equal">
      <formula>"P"</formula>
    </cfRule>
  </conditionalFormatting>
  <conditionalFormatting sqref="BH4:IL44 M45:O45">
    <cfRule type="cellIs" dxfId="32" priority="41" operator="equal">
      <formula>"X"</formula>
    </cfRule>
    <cfRule type="cellIs" dxfId="31" priority="42" operator="equal">
      <formula>"F"</formula>
    </cfRule>
    <cfRule type="cellIs" dxfId="30" priority="43" operator="equal">
      <formula>"P"</formula>
    </cfRule>
  </conditionalFormatting>
  <conditionalFormatting sqref="P3:BG44">
    <cfRule type="cellIs" dxfId="29" priority="44" operator="equal">
      <formula>"X"</formula>
    </cfRule>
    <cfRule type="cellIs" dxfId="28" priority="45" operator="equal">
      <formula>"F"</formula>
    </cfRule>
    <cfRule type="cellIs" dxfId="27" priority="46" operator="equal">
      <formula>"P"</formula>
    </cfRule>
  </conditionalFormatting>
  <conditionalFormatting sqref="G1:G3 G45:G65536 H45:L45">
    <cfRule type="cellIs" dxfId="26" priority="47" operator="equal">
      <formula>"X"</formula>
    </cfRule>
    <cfRule type="cellIs" dxfId="25" priority="48" operator="equal">
      <formula>"F"</formula>
    </cfRule>
    <cfRule type="cellIs" dxfId="24" priority="49" operator="equal">
      <formula>"P"</formula>
    </cfRule>
  </conditionalFormatting>
  <conditionalFormatting sqref="G4:G44">
    <cfRule type="cellIs" dxfId="23" priority="50" operator="equal">
      <formula>"X"</formula>
    </cfRule>
    <cfRule type="cellIs" dxfId="22" priority="51" operator="equal">
      <formula>"F"</formula>
    </cfRule>
    <cfRule type="cellIs" dxfId="21" priority="52" operator="equal">
      <formula>"P"</formula>
    </cfRule>
  </conditionalFormatting>
  <conditionalFormatting sqref="M4:O44">
    <cfRule type="cellIs" dxfId="20" priority="53" operator="equal">
      <formula>"X"</formula>
    </cfRule>
    <cfRule type="cellIs" dxfId="19" priority="54" operator="equal">
      <formula>"F"</formula>
    </cfRule>
    <cfRule type="cellIs" dxfId="18" priority="55" operator="equal">
      <formula>"P"</formula>
    </cfRule>
  </conditionalFormatting>
  <conditionalFormatting sqref="H1:J2">
    <cfRule type="cellIs" dxfId="17" priority="13" operator="equal">
      <formula>"X"</formula>
    </cfRule>
    <cfRule type="cellIs" dxfId="16" priority="14" operator="equal">
      <formula>"F"</formula>
    </cfRule>
    <cfRule type="cellIs" dxfId="15" priority="15" operator="equal">
      <formula>"P"</formula>
    </cfRule>
  </conditionalFormatting>
  <conditionalFormatting sqref="H4:J44">
    <cfRule type="cellIs" dxfId="14" priority="16" operator="equal">
      <formula>"X"</formula>
    </cfRule>
    <cfRule type="cellIs" dxfId="13" priority="17" operator="equal">
      <formula>"F"</formula>
    </cfRule>
    <cfRule type="cellIs" dxfId="12" priority="18" operator="equal">
      <formula>"P"</formula>
    </cfRule>
  </conditionalFormatting>
  <conditionalFormatting sqref="K1:K2">
    <cfRule type="cellIs" dxfId="11" priority="7" operator="equal">
      <formula>"X"</formula>
    </cfRule>
    <cfRule type="cellIs" dxfId="10" priority="8" operator="equal">
      <formula>"F"</formula>
    </cfRule>
    <cfRule type="cellIs" dxfId="9" priority="9" operator="equal">
      <formula>"P"</formula>
    </cfRule>
  </conditionalFormatting>
  <conditionalFormatting sqref="K4:K44">
    <cfRule type="cellIs" dxfId="8" priority="10" operator="equal">
      <formula>"X"</formula>
    </cfRule>
    <cfRule type="cellIs" dxfId="7" priority="11" operator="equal">
      <formula>"F"</formula>
    </cfRule>
    <cfRule type="cellIs" dxfId="6" priority="12" operator="equal">
      <formula>"P"</formula>
    </cfRule>
  </conditionalFormatting>
  <conditionalFormatting sqref="L1:L2">
    <cfRule type="cellIs" dxfId="5" priority="1" operator="equal">
      <formula>"X"</formula>
    </cfRule>
    <cfRule type="cellIs" dxfId="4" priority="2" operator="equal">
      <formula>"F"</formula>
    </cfRule>
    <cfRule type="cellIs" dxfId="3" priority="3" operator="equal">
      <formula>"P"</formula>
    </cfRule>
  </conditionalFormatting>
  <conditionalFormatting sqref="L4:L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06-11-2023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2023-11-06T21:39:04Z</dcterms:modified>
  <dc:language>pt-BR</dc:language>
</cp:coreProperties>
</file>